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RFO COMPUTA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<sst xmlns="http://schemas.openxmlformats.org/spreadsheetml/2006/main" count="25" uniqueCount="25">
  <si>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RFO UNITS</t>
  </si>
  <si>
    <t>Project Name:</t>
  </si>
  <si>
    <t>Location:</t>
  </si>
  <si>
    <t>Unit Model:</t>
  </si>
  <si>
    <t>Contract Price:</t>
  </si>
  <si>
    <t>Additional Charges:</t>
  </si>
  <si>
    <t>Equity:</t>
  </si>
  <si>
    <t>Bank Financing:</t>
  </si>
  <si>
    <t>* NET EQUITY PAYABLE *</t>
  </si>
  <si>
    <t>LESS: Reservation Fee:</t>
  </si>
  <si>
    <t>Net Equity Payable:</t>
  </si>
  <si>
    <t>OPTION 1: Six (6) Months without interest</t>
  </si>
  <si>
    <t>J. NITTON: SAMPLE COMPUTATION</t>
  </si>
  <si>
    <t>1st Month Payment</t>
  </si>
  <si>
    <t>Unit / Lot Number:</t>
  </si>
  <si>
    <t xml:space="preserve">Equity: </t>
  </si>
  <si>
    <t>% of the Equity: (30 days after RF)</t>
  </si>
  <si>
    <t>Monthly for the remaining monhts</t>
  </si>
  <si>
    <t>EAST COVINA</t>
  </si>
  <si>
    <t>Plaridel St., Pakna-an, Mandaue City, Cebu</t>
  </si>
  <si>
    <t>LA VERDAD</t>
  </si>
  <si>
    <t>?</t>
  </si>
  <si>
    <t>CARIDAD</t>
  </si>
  <si>
    <t>P3, Lot 8</t>
  </si>
  <si>
    <t>( Note: Only BLUE COLOR digits can be CHANGE.)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</si>
</sst>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0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0" fontId="19" fillId="0" borderId="0" xfId="0" applyNumberFormat="1" applyFont="1" applyAlignment="1">
      <alignment vertical="center"/>
    </xf>
    <xf numFmtId="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0" fontId="20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40" fontId="22" fillId="0" borderId="0" xfId="0" applyNumberFormat="1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4" sqref="I14"/>
    </sheetView>
  </sheetViews>
  <sheetFormatPr defaultColWidth="12.7109375" defaultRowHeight="16.5" customHeight="1"/>
  <cols>
    <col min="1" max="1" width="32.7109375" style="10" customWidth="1"/>
    <col min="2" max="3" width="8.7109375" style="10" customWidth="1"/>
    <col min="4" max="4" width="17.7109375" style="11" customWidth="1"/>
    <col min="5" max="5" width="17.7109375" style="10" customWidth="1"/>
    <col min="6" max="16384" width="12.7109375" style="10" customWidth="1"/>
  </cols>
  <sheetData>
    <row r="1" spans="1:4" s="8" customFormat="1" ht="16.5" customHeight="1">
      <c r="A1" s="6" t="s">
        <v>12</v>
      </c>
      <c r="B1" s="7"/>
      <c r="D1" s="9" t="s">
        <v>0</v>
      </c>
    </row>
    <row r="3" spans="1:2" ht="16.5" customHeight="1">
      <c r="A3" s="10" t="s">
        <v>1</v>
      </c>
      <c r="B3" s="14" t="s">
        <v>18</v>
      </c>
    </row>
    <row r="4" spans="1:2" ht="16.5" customHeight="1">
      <c r="A4" s="10" t="s">
        <v>2</v>
      </c>
      <c r="B4" s="14" t="s">
        <v>19</v>
      </c>
    </row>
    <row r="6" spans="1:5" ht="16.5" customHeight="1">
      <c r="A6" s="10" t="s">
        <v>3</v>
      </c>
      <c r="D6" s="1" t="s">
        <v>20</v>
      </c>
      <c r="E6" s="2" t="s">
        <v>22</v>
      </c>
    </row>
    <row r="7" spans="1:5" ht="16.5" customHeight="1">
      <c r="A7" s="10" t="s">
        <v>14</v>
      </c>
      <c r="D7" s="1" t="s">
        <v>21</v>
      </c>
      <c r="E7" s="2" t="s">
        <v>23</v>
      </c>
    </row>
    <row r="8" spans="4:5" ht="16.5" customHeight="1">
      <c r="D8" s="1"/>
      <c r="E8" s="2"/>
    </row>
    <row r="9" spans="1:5" ht="16.5" customHeight="1">
      <c r="A9" s="10" t="s">
        <v>4</v>
      </c>
      <c r="D9" s="11">
        <v>2020000</v>
      </c>
      <c r="E9" s="11">
        <v>2600000</v>
      </c>
    </row>
    <row r="10" spans="1:5" ht="16.5" customHeight="1">
      <c r="A10" s="10" t="s">
        <v>5</v>
      </c>
      <c r="D10" s="11">
        <v>0</v>
      </c>
      <c r="E10" s="11">
        <v>0</v>
      </c>
    </row>
    <row r="11" spans="1:5" ht="16.5" customHeight="1">
      <c r="A11" s="10" t="s">
        <v>15</v>
      </c>
      <c r="B11" s="4">
        <v>0.3</v>
      </c>
      <c r="D11" s="11">
        <f>D9*B11</f>
        <v>606000</v>
      </c>
      <c r="E11" s="11">
        <f>E9*B11</f>
        <v>780000</v>
      </c>
    </row>
    <row r="12" spans="1:5" ht="16.5" customHeight="1">
      <c r="A12" s="10" t="s">
        <v>7</v>
      </c>
      <c r="B12" s="4">
        <f>100%-B11</f>
        <v>0.7</v>
      </c>
      <c r="D12" s="11">
        <f>D9*B12</f>
        <v>1414000</v>
      </c>
      <c r="E12" s="11">
        <f>E9*B12</f>
        <v>1820000</v>
      </c>
    </row>
    <row r="13" ht="16.5" customHeight="1">
      <c r="E13" s="11"/>
    </row>
    <row r="14" spans="1:5" ht="16.5" customHeight="1">
      <c r="A14" s="12" t="s">
        <v>8</v>
      </c>
      <c r="E14" s="11"/>
    </row>
    <row r="15" spans="1:5" ht="16.5" customHeight="1">
      <c r="A15" s="10" t="s">
        <v>6</v>
      </c>
      <c r="D15" s="11">
        <f>D11</f>
        <v>606000</v>
      </c>
      <c r="E15" s="11">
        <f>E11</f>
        <v>780000</v>
      </c>
    </row>
    <row r="16" spans="1:5" ht="16.5" customHeight="1">
      <c r="A16" s="10" t="s">
        <v>9</v>
      </c>
      <c r="D16" s="3">
        <v>30000</v>
      </c>
      <c r="E16" s="3">
        <v>30000</v>
      </c>
    </row>
    <row r="17" spans="1:5" ht="16.5" customHeight="1">
      <c r="A17" s="10" t="s">
        <v>16</v>
      </c>
      <c r="B17" s="4">
        <v>0.3</v>
      </c>
      <c r="D17" s="11">
        <f>D15*B17</f>
        <v>181800</v>
      </c>
      <c r="E17" s="11">
        <f>E15*B17</f>
        <v>234000</v>
      </c>
    </row>
    <row r="18" spans="1:5" ht="16.5" customHeight="1">
      <c r="A18" s="13" t="s">
        <v>10</v>
      </c>
      <c r="D18" s="3">
        <f>D15-D16-D17</f>
        <v>394200</v>
      </c>
      <c r="E18" s="3">
        <f>E15-E16-E17</f>
        <v>516000</v>
      </c>
    </row>
    <row r="19" ht="16.5" customHeight="1">
      <c r="E19" s="11"/>
    </row>
    <row r="20" spans="1:5" ht="16.5" customHeight="1">
      <c r="A20" s="12" t="s">
        <v>11</v>
      </c>
      <c r="B20" s="12"/>
      <c r="C20" s="12"/>
      <c r="E20" s="11"/>
    </row>
    <row r="21" spans="1:5" ht="16.5" customHeight="1">
      <c r="A21" s="10" t="s">
        <v>13</v>
      </c>
      <c r="D21" s="3">
        <f>D17</f>
        <v>181800</v>
      </c>
      <c r="E21" s="3">
        <f>E17</f>
        <v>234000</v>
      </c>
    </row>
    <row r="22" spans="1:5" ht="16.5" customHeight="1">
      <c r="A22" s="10" t="s">
        <v>17</v>
      </c>
      <c r="B22" s="5">
        <v>5</v>
      </c>
      <c r="D22" s="3">
        <f>D18/B22</f>
        <v>78840</v>
      </c>
      <c r="E22" s="3">
        <f>E18/B22</f>
        <v>103200</v>
      </c>
    </row>
    <row r="24" spans="1:5" ht="16.5" customHeight="1">
      <c r="A24" s="15" t="s">
        <v>24</v>
      </c>
      <c r="B24" s="15"/>
      <c r="C24" s="15"/>
      <c r="D24" s="15"/>
      <c r="E24" s="15"/>
    </row>
  </sheetData>
  <sheetProtection/>
  <mergeCells count="1">
    <mergeCell ref="A24:E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Lao</dc:creator>
  <cp:keywords/>
  <dc:description/>
  <cp:lastModifiedBy>Alfred</cp:lastModifiedBy>
  <dcterms:created xsi:type="dcterms:W3CDTF">2010-11-18T04:47:36Z</dcterms:created>
  <dcterms:modified xsi:type="dcterms:W3CDTF">2011-01-25T11:33:48Z</dcterms:modified>
  <cp:category/>
  <cp:version/>
  <cp:contentType/>
  <cp:contentStatus/>
</cp:coreProperties>
</file>